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F:\Senior Trust\Table Of Loans\FY 2023-2024\Oct 2023\"/>
    </mc:Choice>
  </mc:AlternateContent>
  <xr:revisionPtr revIDLastSave="0" documentId="13_ncr:1_{7FEDACF0-F8A5-495A-A29D-85D4EAF302B2}" xr6:coauthVersionLast="47" xr6:coauthVersionMax="47" xr10:uidLastSave="{00000000-0000-0000-0000-000000000000}"/>
  <bookViews>
    <workbookView xWindow="-108" yWindow="-108" windowWidth="23256" windowHeight="12576" xr2:uid="{00000000-000D-0000-FFFF-FFFF00000000}"/>
  </bookViews>
  <sheets>
    <sheet name="Loans" sheetId="1" r:id="rId1"/>
  </sheets>
  <externalReferences>
    <externalReference r:id="rId2"/>
  </externalReferences>
  <definedNames>
    <definedName name="_xlnm.Print_Area" localSheetId="0">Loans!$B$1:$G$18</definedName>
    <definedName name="_xlnm.Print_Titles" localSheetId="0">Loans!$2:$2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 l="1"/>
</calcChain>
</file>

<file path=xl/sharedStrings.xml><?xml version="1.0" encoding="utf-8"?>
<sst xmlns="http://schemas.openxmlformats.org/spreadsheetml/2006/main" count="62" uniqueCount="59">
  <si>
    <t>Borrower</t>
  </si>
  <si>
    <t>Village Location</t>
  </si>
  <si>
    <t>Ranfurly Village Ltd</t>
  </si>
  <si>
    <t>Auckland</t>
  </si>
  <si>
    <t>$3.5m but no more than 75% of the LVR</t>
  </si>
  <si>
    <t>Current            Facility Limit</t>
  </si>
  <si>
    <t xml:space="preserve">Current              Balance </t>
  </si>
  <si>
    <t>Forest Glen Limited Partnership</t>
  </si>
  <si>
    <t>Description of Security and Additional Commentary</t>
  </si>
  <si>
    <t>Wanaka</t>
  </si>
  <si>
    <t>Ranfurly Manor No: 1 Limited</t>
  </si>
  <si>
    <t>Feilding</t>
  </si>
  <si>
    <t xml:space="preserve">Third-ranking registered mortgage (all obligations) over Ranfurly Village which is also subject to a prior ranking encumbrance registered in favour of the statutory supervisor; A second-ranking charge over all the Operator’s present and after-acquired assets, including real property and personal property, under a general security deed; Guarantees granted in respect of the obligations of the Operator by each of Graham Ross Wilkinson in his own capacity; and Graham Ross Wilkinson and Richco Trustee Number Three Limited as trustees of the Wilkinson Management Trust; and Graham Ross Wilkinson and Richco Trustee Number Four Limited as trustees of the Parkdale Capital Trust. 
</t>
  </si>
  <si>
    <t>Repaid loans:</t>
  </si>
  <si>
    <t>Ranfurly Village Limited - fully repaid on 30/11/2020</t>
  </si>
  <si>
    <t>Quail Ridge Country Club</t>
  </si>
  <si>
    <t>Kerikeri</t>
  </si>
  <si>
    <t>All obligations first ranking registered mortgage granted by the Borrower over the land, which is also subject to a prior ranking encumbrance registered in favour of the statutory supervisor. General security agreement from Quail Ridge Country Club Limited and Kerikeri Falls Investments Limited; Guarantee and indemnity from Quail Ridge Country Club Limited and Kerikeri Falls Investments Limited.</t>
  </si>
  <si>
    <t>Amberley</t>
  </si>
  <si>
    <t>Amberley Limited Partnership</t>
  </si>
  <si>
    <t>Longridge Village LP</t>
  </si>
  <si>
    <t>Paeroa</t>
  </si>
  <si>
    <t>$26.5m but no more than 75% of the LVR</t>
  </si>
  <si>
    <t>Senior Trust Equity Limited Partnership - fully repaid on 11/03/2022</t>
  </si>
  <si>
    <t>Palm Grove Partnership</t>
  </si>
  <si>
    <t>All obligations second ranking registered mortgage granted by the Borrower over the land, which is also subject to a prior ranking encumbrance registered in favour of the statutory supervisor. General security agreement from Palm Grove Partnership, STC Orewa Limited and Orewa Village Limited; Guarantee and indemnity from STC Orewa Limited and Orewa Village Limited.</t>
  </si>
  <si>
    <t>$6.5m but no more than 75% of the LVR</t>
  </si>
  <si>
    <t>$33m but no more than 75% of the LVR</t>
  </si>
  <si>
    <t xml:space="preserve">The Botanic Limited Partnership
</t>
  </si>
  <si>
    <t>Stoney Creek GCO Limited</t>
  </si>
  <si>
    <t>Palm Grove Partnership - fully repaid on 30/11/2021. New loan entered into as per the above table.</t>
  </si>
  <si>
    <t>$27m but no more than 75% of the LVR</t>
  </si>
  <si>
    <t>$17m but no more than 75% of the LVR</t>
  </si>
  <si>
    <t>$10m but no more than 75% of the LVR</t>
  </si>
  <si>
    <t>Expiry                     Date</t>
  </si>
  <si>
    <t xml:space="preserve">All obligations second ranking registered mortgage granted by the Borrower over the land, which is also subject to a prior ranking encumbrance registered in favour of the statutory supervisor and Hibiscus Investments Limited; General security agreement from The Botanic Limited Partnership; and Guarantee and indemnity from Senes Botanic Limited and KC &amp; ME RV Investments Limited.
</t>
  </si>
  <si>
    <t>All obligations second ranking registered mortgage granted by the Borrower over Ranfurly Manor No:1 Limited and Nelson Street Resthome Limited, which are also subject to a prior ranking encumbrance registered in favour of the statutory supervisor. Guarantees from Promisia Integrative Limited, Aged Care Holdings Limited, Nelson Street Resthome Limited and Ranfurly Manor Limited.</t>
  </si>
  <si>
    <t xml:space="preserve">All obligations first ranking registered mortgage over 175 Carters Road, Amberley which is also subject to a prior ranking encumbrance registered in favour of the statutory supervisor; General security agreement  from the Borrower; All obligations guarantees from Bartells Family Trust and Timothy Stephen Lawrence Bartells.
</t>
  </si>
  <si>
    <t xml:space="preserve">All obligations first ranking registered mortgages over the properties located at 44 Waimarei Avenue, Paeroa and Norwood Road, Paeroa, which is also subject to a prior ranking encumbrance in favour of the statutory supervisor.  </t>
  </si>
  <si>
    <t>$17.6m but no more than 75% of the LVR</t>
  </si>
  <si>
    <t>Clyde RV Limited Partnership - fully repaid on 28/04/2023</t>
  </si>
  <si>
    <t>All obligations first ranking registered mortgage granted by the Borrower over the Land. All obligations general security agreement  granted by the Borrower. Guarantees granted in respect of the obligations of the Borrower by Andrew Roman Bendemski. Deed of guarantee and indemnity from GCO Trust.</t>
  </si>
  <si>
    <t>$61m but no more than 75% of the LVR</t>
  </si>
  <si>
    <t>Roys Bay Estate Limited - fully repaid on 05/08/2022. The loan was refinanced by entering into a new loan with Stoney Creek GCO Ltd.</t>
  </si>
  <si>
    <t xml:space="preserve">Second ranking registered mortgage over the Property (which is land located at 488 Hibiscus Coast Highway, Orewa, Auckland and 496C Hibiscus Coast Highway, Orewa, Auckland) granted by Coastal Properties Orewa Forest Glen Limited; First ranking registered mortgage over 31 Forest Glen, Orewa granted by Coastal Properties Orewa Forest Glen Limited; Second ranking registered mortgage over 13 Forest Glen, Orewa granted by Coastal Properties Orewa Forest Glen Limited;  General security agreement granted by Coastal Properties Orewa Forest Glen Limited; General security agreement granted by Senior Trust GP Limited; Guarantee from Coastal Properties Orewa Forest Glen Limited and Senior Trust GP Limited. In accordance with the Product Disclosure Statement, Senior Trust Retirement Village Income Generator Limited may also accept other assets offered by the borrower (and/or a guarantor) as security for the loan which are not related to Retirement Villages and/or Aged Care Facilities (“Other Assets”).  Other Assets have been recognised as security, with the additional securities including;  An all obligations unlimited guarantee and indemnity from Matakana Country Park Limited; An all obligations unlimited guarantee and indemnity from Brendan Coghlan; A second ranking General security Agreement from Matakana Country Park Limited; A second ranking mortgage over the property situated at Lots 1-5 and 7-8, 1 Omaha Flats Road, Tawharanui Peninsula, Matakana, contained and described in record(s) of title 81580, 815181, 815182, 815183, 81584, 815186 and 815187 (North Auckland Registry).
As at the date of this table, Senior Trust Capital Limited (a related party of the Senior Trust Retirement Village Income Generator Limited) is a limited partner in the Forest Glen Limited Partnership. Senior Trust Capital Limited has a 73.8% interest in Forest Glen Limited Partnership. 
</t>
  </si>
  <si>
    <t>Senior Trust Retirement Village Income Generator Limited Table of Loans As At 2 October 2023</t>
  </si>
  <si>
    <t>Matamata Country Club Limited</t>
  </si>
  <si>
    <t>Waikato</t>
  </si>
  <si>
    <t>1.	A first ranking all obligations mortgage over the property at 102 Peria Road, Matamata comprised in records of title 322594, 322595 and SA622/268, subject to a prior registered encumbrance in favour of the Statutory Supervisor, Anchorage Trustee Services Limited;
2.	A first ranking General Security Agreement from Matamata Country Club Limited; and
3.	All obligations unlimited guarantees from:
a.	Nathan John Sanderson and Natasha Bina Sanderson as trustees of Sanderson Family 2020 Trust;
b.	Brendon James Russo, Helen Jane Russo and Vosper Trustees (Russo) Limited as trustees of Russo Family Trust;
c.	Nathan John Sanderson; and 
d.	Brendon James Russo.</t>
  </si>
  <si>
    <t>$13m but no more than 75% of the LVR</t>
  </si>
  <si>
    <t>$25m</t>
  </si>
  <si>
    <t>$6.5m</t>
  </si>
  <si>
    <t>$56.9m</t>
  </si>
  <si>
    <t>$26.3m</t>
  </si>
  <si>
    <t>$12.4m</t>
  </si>
  <si>
    <t>$10m</t>
  </si>
  <si>
    <t>$5.5m</t>
  </si>
  <si>
    <t>$14.5m</t>
  </si>
  <si>
    <t>$23.9m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</si>
</sst>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dd\ mmm\ yy"/>
    <numFmt numFmtId="165" formatCode="&quot;$&quot;#,##0.0,,&quot;m&quot;;[Red]\-&quot;$&quot;#,##0.0,,&quot;m&quot;"/>
    <numFmt numFmtId="166" formatCode="&quot;$&quot;#,##0.0;[Red]\-&quot;$&quot;#,##0.0"/>
    <numFmt numFmtId="167" formatCode="&quot;$&quot;#,##0.0"/>
  </numFmts>
  <fonts count="13" x14ac:knownFonts="1">
    <font>
      <sz val="11"/>
      <color theme="1"/>
      <name val="Calibri Light"/>
      <family val="2"/>
    </font>
    <font>
      <sz val="11"/>
      <color theme="1"/>
      <name val="Calibri"/>
      <family val="2"/>
      <scheme val="minor"/>
    </font>
    <font>
      <sz val="11"/>
      <color rgb="FFFF0000"/>
      <name val="Calibri"/>
      <family val="2"/>
      <scheme val="minor"/>
    </font>
    <font>
      <b/>
      <sz val="14"/>
      <name val="Calibri"/>
      <family val="2"/>
      <scheme val="minor"/>
    </font>
    <font>
      <sz val="12"/>
      <color rgb="FFFF0000"/>
      <name val="Calibri"/>
      <family val="2"/>
      <scheme val="minor"/>
    </font>
    <font>
      <b/>
      <sz val="12"/>
      <color theme="0"/>
      <name val="Calibri"/>
      <family val="2"/>
      <scheme val="minor"/>
    </font>
    <font>
      <sz val="12"/>
      <name val="Calibri"/>
      <family val="2"/>
      <scheme val="minor"/>
    </font>
    <font>
      <b/>
      <u/>
      <sz val="10"/>
      <name val="Calibri Light"/>
      <family val="2"/>
    </font>
    <font>
      <sz val="10"/>
      <name val="Calibri Light"/>
      <family val="2"/>
    </font>
    <font>
      <sz val="12"/>
      <color rgb="FFFF0000"/>
      <name val="Calibri"/>
      <family val="2"/>
    </font>
    <font>
      <sz val="12"/>
      <name val="Calibri"/>
      <family val="2"/>
    </font>
    <font>
      <b/>
      <sz val="12"/>
      <name val="Calibri"/>
      <family val="2"/>
    </font>
    <font>
      <sz val="11"/>
      <color theme="1"/>
      <name val="Calibri Light"/>
      <family val="2"/>
    </font>
  </fonts>
  <fills count="5">
    <fill>
      <patternFill patternType="none"/>
    </fill>
    <fill>
      <patternFill patternType="gray125"/>
    </fill>
    <fill>
      <patternFill patternType="solid">
        <fgColor rgb="FFFFFFFF"/>
        <bgColor indexed="64"/>
      </patternFill>
    </fill>
    <fill>
      <patternFill patternType="solid">
        <fgColor rgb="FF002060"/>
        <bgColor indexed="64"/>
      </patternFill>
    </fill>
    <fill>
      <patternFill patternType="solid">
        <fgColor rgb="FFFFFF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4">
    <xf numFmtId="0" fontId="0" fillId="0" borderId="0"/>
    <xf numFmtId="0" fontId="1" fillId="0" borderId="0"/>
    <xf numFmtId="43" fontId="1" fillId="0" borderId="0" applyFont="0" applyFill="0" applyBorder="0" applyAlignment="0" applyProtection="0"/>
    <xf numFmtId="44" fontId="12" fillId="0" borderId="0" applyFont="0" applyFill="0" applyBorder="0" applyAlignment="0" applyProtection="0"/>
  </cellStyleXfs>
  <cellXfs count="30">
    <xf numFmtId="0" fontId="0" fillId="0" borderId="0" xfId="0"/>
    <xf numFmtId="0" fontId="4" fillId="0" borderId="0" xfId="0" applyFont="1" applyAlignment="1">
      <alignment vertical="center"/>
    </xf>
    <xf numFmtId="0" fontId="4" fillId="0" borderId="0" xfId="0" applyFont="1" applyAlignment="1">
      <alignment vertical="top" wrapText="1"/>
    </xf>
    <xf numFmtId="0" fontId="6" fillId="0" borderId="2" xfId="0" applyFont="1" applyFill="1" applyBorder="1" applyAlignment="1">
      <alignment vertical="top" wrapText="1"/>
    </xf>
    <xf numFmtId="0" fontId="6" fillId="2" borderId="4" xfId="0" applyFont="1" applyFill="1" applyBorder="1" applyAlignment="1">
      <alignment vertical="top" wrapText="1"/>
    </xf>
    <xf numFmtId="166" fontId="6" fillId="2" borderId="4" xfId="0" applyNumberFormat="1" applyFont="1" applyFill="1" applyBorder="1" applyAlignment="1">
      <alignment horizontal="center" vertical="top" wrapText="1"/>
    </xf>
    <xf numFmtId="164" fontId="6" fillId="2" borderId="4" xfId="0" applyNumberFormat="1" applyFont="1" applyFill="1" applyBorder="1" applyAlignment="1">
      <alignment horizontal="center" vertical="top" wrapText="1"/>
    </xf>
    <xf numFmtId="0" fontId="2" fillId="0" borderId="0" xfId="0" applyFont="1"/>
    <xf numFmtId="0" fontId="2" fillId="0" borderId="0" xfId="0" applyFont="1" applyAlignment="1">
      <alignment vertical="center"/>
    </xf>
    <xf numFmtId="0" fontId="4" fillId="0" borderId="0" xfId="0" applyFont="1"/>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4" borderId="2" xfId="0" applyFont="1" applyFill="1" applyBorder="1" applyAlignment="1">
      <alignment vertical="top" wrapText="1"/>
    </xf>
    <xf numFmtId="0" fontId="6" fillId="4" borderId="4" xfId="0" applyFont="1" applyFill="1" applyBorder="1" applyAlignment="1">
      <alignment vertical="top" wrapText="1"/>
    </xf>
    <xf numFmtId="165" fontId="6" fillId="4" borderId="4" xfId="0" applyNumberFormat="1" applyFont="1" applyFill="1" applyBorder="1" applyAlignment="1">
      <alignment horizontal="center" vertical="top" wrapText="1"/>
    </xf>
    <xf numFmtId="166" fontId="6" fillId="4" borderId="4" xfId="0" applyNumberFormat="1" applyFont="1" applyFill="1" applyBorder="1" applyAlignment="1">
      <alignment horizontal="center" vertical="top" wrapText="1"/>
    </xf>
    <xf numFmtId="164" fontId="6" fillId="4" borderId="4" xfId="0" applyNumberFormat="1" applyFont="1" applyFill="1" applyBorder="1" applyAlignment="1">
      <alignment horizontal="center" vertical="top" wrapText="1"/>
    </xf>
    <xf numFmtId="0" fontId="6" fillId="0" borderId="4" xfId="0" applyFont="1" applyFill="1" applyBorder="1" applyAlignment="1">
      <alignment vertical="top" wrapText="1"/>
    </xf>
    <xf numFmtId="0" fontId="7" fillId="2" borderId="0" xfId="0" applyFont="1" applyFill="1" applyBorder="1" applyAlignment="1">
      <alignment vertical="top" wrapText="1"/>
    </xf>
    <xf numFmtId="0" fontId="8" fillId="0" borderId="0" xfId="0" applyFont="1" applyFill="1" applyBorder="1" applyAlignment="1">
      <alignment vertical="top" wrapText="1"/>
    </xf>
    <xf numFmtId="0" fontId="9" fillId="0" borderId="0" xfId="0" applyFont="1" applyAlignment="1">
      <alignment vertical="center"/>
    </xf>
    <xf numFmtId="0" fontId="10" fillId="0" borderId="0" xfId="0" applyFont="1" applyFill="1" applyBorder="1" applyAlignment="1">
      <alignment vertical="top" wrapText="1"/>
    </xf>
    <xf numFmtId="0" fontId="10" fillId="2" borderId="0" xfId="0" applyFont="1" applyFill="1" applyBorder="1" applyAlignment="1">
      <alignment vertical="top"/>
    </xf>
    <xf numFmtId="0" fontId="11" fillId="2" borderId="0" xfId="0" applyFont="1" applyFill="1" applyBorder="1" applyAlignment="1">
      <alignment vertical="top" wrapText="1"/>
    </xf>
    <xf numFmtId="164" fontId="6" fillId="0" borderId="4" xfId="0" applyNumberFormat="1" applyFont="1" applyFill="1" applyBorder="1" applyAlignment="1">
      <alignment horizontal="center" vertical="top" wrapText="1"/>
    </xf>
    <xf numFmtId="167" fontId="6" fillId="2" borderId="4" xfId="3" applyNumberFormat="1" applyFont="1" applyFill="1" applyBorder="1" applyAlignment="1">
      <alignment horizontal="center" vertical="top" wrapText="1"/>
    </xf>
    <xf numFmtId="167" fontId="6" fillId="2" borderId="4" xfId="0" applyNumberFormat="1" applyFont="1" applyFill="1" applyBorder="1" applyAlignment="1">
      <alignment horizontal="center" vertical="top" wrapText="1"/>
    </xf>
    <xf numFmtId="167" fontId="6" fillId="0" borderId="4" xfId="0" applyNumberFormat="1" applyFont="1" applyFill="1" applyBorder="1" applyAlignment="1">
      <alignment horizontal="center" vertical="top" wrapText="1"/>
    </xf>
    <xf numFmtId="0" fontId="3" fillId="0" borderId="5" xfId="0" applyFont="1" applyFill="1" applyBorder="1" applyAlignment="1">
      <alignment horizontal="center" vertical="center"/>
    </xf>
    <xf numFmtId="0" fontId="0" fillId="0" borderId="5" xfId="0" applyBorder="1" applyAlignment="1">
      <alignment horizontal="center" vertical="center"/>
    </xf>
  </cellXfs>
  <cellStyles count="4">
    <cellStyle name="Comma 2" xfId="2" xr:uid="{00000000-0005-0000-0000-000000000000}"/>
    <cellStyle name="Currency" xfId="3" builtinId="4"/>
    <cellStyle name="Normal" xfId="0" builtinId="0"/>
    <cellStyle name="Normal 2" xfId="1" xr:uid="{00000000-0005-0000-0000-000003000000}"/>
  </cellStyles>
  <dxfs count="0"/>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nior%20Trust/Generator/Financials/FY21%20financials/Nov-20/Loan%20Interest%20Calculation_Nov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IG"/>
      <sheetName val="Ranfurly"/>
      <sheetName val="Glen"/>
      <sheetName val="RoysBay"/>
      <sheetName val="Ranfurly Manor No1"/>
      <sheetName val="PGP"/>
    </sheetNames>
    <sheetDataSet>
      <sheetData sheetId="0"/>
      <sheetData sheetId="1">
        <row r="35">
          <cell r="E35">
            <v>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G18"/>
  <sheetViews>
    <sheetView showGridLines="0" tabSelected="1" zoomScale="80" zoomScaleNormal="80" zoomScaleSheetLayoutView="75" workbookViewId="0">
      <selection activeCell="E9" sqref="E9"/>
    </sheetView>
  </sheetViews>
  <sheetFormatPr defaultColWidth="9" defaultRowHeight="15.6" x14ac:dyDescent="0.3"/>
  <cols>
    <col min="1" max="1" width="2.6640625" style="9" customWidth="1"/>
    <col min="2" max="2" width="19.109375" style="9" customWidth="1"/>
    <col min="3" max="3" width="11.44140625" style="9" customWidth="1"/>
    <col min="4" max="4" width="80.77734375" style="9" customWidth="1"/>
    <col min="5" max="5" width="13.88671875" style="9" customWidth="1"/>
    <col min="6" max="6" width="15.6640625" style="9" customWidth="1"/>
    <col min="7" max="7" width="14.44140625" style="9" customWidth="1"/>
    <col min="8" max="16384" width="9" style="9"/>
  </cols>
  <sheetData>
    <row r="1" spans="2:7" s="1" customFormat="1" ht="37.200000000000003" customHeight="1" thickBot="1" x14ac:dyDescent="0.35">
      <c r="B1" s="28" t="s">
        <v>45</v>
      </c>
      <c r="C1" s="28"/>
      <c r="D1" s="28"/>
      <c r="E1" s="28"/>
      <c r="F1" s="29"/>
      <c r="G1" s="29"/>
    </row>
    <row r="2" spans="2:7" s="2" customFormat="1" ht="53.25" customHeight="1" thickBot="1" x14ac:dyDescent="0.35">
      <c r="B2" s="10" t="s">
        <v>0</v>
      </c>
      <c r="C2" s="10" t="s">
        <v>1</v>
      </c>
      <c r="D2" s="10" t="s">
        <v>8</v>
      </c>
      <c r="E2" s="11" t="s">
        <v>6</v>
      </c>
      <c r="F2" s="10" t="s">
        <v>5</v>
      </c>
      <c r="G2" s="10" t="s">
        <v>34</v>
      </c>
    </row>
    <row r="3" spans="2:7" s="2" customFormat="1" ht="177.75" hidden="1" customHeight="1" thickBot="1" x14ac:dyDescent="0.35">
      <c r="B3" s="12" t="s">
        <v>2</v>
      </c>
      <c r="C3" s="13" t="s">
        <v>3</v>
      </c>
      <c r="D3" s="13" t="s">
        <v>12</v>
      </c>
      <c r="E3" s="14">
        <f>[1]Ranfurly!$E$35</f>
        <v>0</v>
      </c>
      <c r="F3" s="15" t="s">
        <v>4</v>
      </c>
      <c r="G3" s="16">
        <v>45017</v>
      </c>
    </row>
    <row r="4" spans="2:7" s="2" customFormat="1" ht="387" customHeight="1" thickBot="1" x14ac:dyDescent="0.35">
      <c r="B4" s="3" t="s">
        <v>7</v>
      </c>
      <c r="C4" s="4" t="s">
        <v>3</v>
      </c>
      <c r="D4" s="4" t="s">
        <v>44</v>
      </c>
      <c r="E4" s="25" t="s">
        <v>52</v>
      </c>
      <c r="F4" s="5" t="s">
        <v>42</v>
      </c>
      <c r="G4" s="6">
        <v>46904</v>
      </c>
    </row>
    <row r="5" spans="2:7" s="7" customFormat="1" ht="63" thickBot="1" x14ac:dyDescent="0.35">
      <c r="B5" s="3" t="s">
        <v>29</v>
      </c>
      <c r="C5" s="4" t="s">
        <v>9</v>
      </c>
      <c r="D5" s="17" t="s">
        <v>41</v>
      </c>
      <c r="E5" s="25" t="s">
        <v>57</v>
      </c>
      <c r="F5" s="5" t="s">
        <v>39</v>
      </c>
      <c r="G5" s="6">
        <v>45351</v>
      </c>
    </row>
    <row r="6" spans="2:7" s="8" customFormat="1" ht="98.7" customHeight="1" thickBot="1" x14ac:dyDescent="0.35">
      <c r="B6" s="3" t="s">
        <v>10</v>
      </c>
      <c r="C6" s="4" t="s">
        <v>11</v>
      </c>
      <c r="D6" s="4" t="s">
        <v>36</v>
      </c>
      <c r="E6" s="26" t="s">
        <v>51</v>
      </c>
      <c r="F6" s="5" t="s">
        <v>26</v>
      </c>
      <c r="G6" s="6">
        <v>45595</v>
      </c>
    </row>
    <row r="7" spans="2:7" s="8" customFormat="1" ht="85.2" customHeight="1" thickBot="1" x14ac:dyDescent="0.35">
      <c r="B7" s="3" t="s">
        <v>28</v>
      </c>
      <c r="C7" s="4" t="s">
        <v>3</v>
      </c>
      <c r="D7" s="4" t="s">
        <v>35</v>
      </c>
      <c r="E7" s="26" t="s">
        <v>50</v>
      </c>
      <c r="F7" s="5" t="s">
        <v>27</v>
      </c>
      <c r="G7" s="6">
        <v>46203</v>
      </c>
    </row>
    <row r="8" spans="2:7" s="8" customFormat="1" ht="56.7" customHeight="1" thickBot="1" x14ac:dyDescent="0.35">
      <c r="B8" s="3" t="s">
        <v>20</v>
      </c>
      <c r="C8" s="4" t="s">
        <v>21</v>
      </c>
      <c r="D8" s="4" t="s">
        <v>38</v>
      </c>
      <c r="E8" s="26" t="s">
        <v>58</v>
      </c>
      <c r="F8" s="5" t="s">
        <v>22</v>
      </c>
      <c r="G8" s="6">
        <v>46295</v>
      </c>
    </row>
    <row r="9" spans="2:7" s="8" customFormat="1" ht="85.5" customHeight="1" thickBot="1" x14ac:dyDescent="0.35">
      <c r="B9" s="3" t="s">
        <v>15</v>
      </c>
      <c r="C9" s="4" t="s">
        <v>16</v>
      </c>
      <c r="D9" s="17" t="s">
        <v>17</v>
      </c>
      <c r="E9" s="26" t="s">
        <v>53</v>
      </c>
      <c r="F9" s="5" t="s">
        <v>31</v>
      </c>
      <c r="G9" s="6">
        <v>45683</v>
      </c>
    </row>
    <row r="10" spans="2:7" s="8" customFormat="1" ht="73.2" customHeight="1" thickBot="1" x14ac:dyDescent="0.35">
      <c r="B10" s="3" t="s">
        <v>19</v>
      </c>
      <c r="C10" s="4" t="s">
        <v>18</v>
      </c>
      <c r="D10" s="17" t="s">
        <v>37</v>
      </c>
      <c r="E10" s="27" t="s">
        <v>54</v>
      </c>
      <c r="F10" s="5" t="s">
        <v>32</v>
      </c>
      <c r="G10" s="24">
        <v>46110</v>
      </c>
    </row>
    <row r="11" spans="2:7" s="8" customFormat="1" ht="87.75" customHeight="1" thickBot="1" x14ac:dyDescent="0.35">
      <c r="B11" s="3" t="s">
        <v>24</v>
      </c>
      <c r="C11" s="4" t="s">
        <v>3</v>
      </c>
      <c r="D11" s="17" t="s">
        <v>25</v>
      </c>
      <c r="E11" s="27" t="s">
        <v>55</v>
      </c>
      <c r="F11" s="5" t="s">
        <v>33</v>
      </c>
      <c r="G11" s="24">
        <v>46469</v>
      </c>
    </row>
    <row r="12" spans="2:7" s="8" customFormat="1" ht="177.75" customHeight="1" thickBot="1" x14ac:dyDescent="0.35">
      <c r="B12" s="3" t="s">
        <v>46</v>
      </c>
      <c r="C12" s="4" t="s">
        <v>47</v>
      </c>
      <c r="D12" s="17" t="s">
        <v>48</v>
      </c>
      <c r="E12" s="27" t="s">
        <v>56</v>
      </c>
      <c r="F12" s="5" t="s">
        <v>49</v>
      </c>
      <c r="G12" s="24">
        <v>46297</v>
      </c>
    </row>
    <row r="14" spans="2:7" s="20" customFormat="1" x14ac:dyDescent="0.3">
      <c r="B14" s="23" t="s">
        <v>13</v>
      </c>
      <c r="C14" s="21"/>
      <c r="D14" s="22" t="s">
        <v>40</v>
      </c>
    </row>
    <row r="15" spans="2:7" s="1" customFormat="1" x14ac:dyDescent="0.3">
      <c r="B15" s="18"/>
      <c r="C15" s="19"/>
      <c r="D15" s="22" t="s">
        <v>43</v>
      </c>
    </row>
    <row r="16" spans="2:7" s="1" customFormat="1" x14ac:dyDescent="0.3">
      <c r="B16" s="18"/>
      <c r="C16" s="19"/>
      <c r="D16" s="22" t="s">
        <v>23</v>
      </c>
    </row>
    <row r="17" spans="4:4" x14ac:dyDescent="0.3">
      <c r="D17" s="22" t="s">
        <v>30</v>
      </c>
    </row>
    <row r="18" spans="4:4" x14ac:dyDescent="0.3">
      <c r="D18" s="22" t="s">
        <v>14</v>
      </c>
    </row>
  </sheetData>
  <mergeCells count="1">
    <mergeCell ref="B1:G1"/>
  </mergeCells>
  <printOptions horizontalCentered="1"/>
  <pageMargins left="0.25" right="0.25"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Loans</vt:lpstr>
      <vt:lpstr>Loans!Print_Area</vt:lpstr>
      <vt:lpstr>Loans!Print_Titles</vt:lpstr>
    </vt:vector>
  </TitlesOfParts>
  <Company>Senior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Mangold</dc:creator>
  <cp:lastModifiedBy>Clive Jimmieson</cp:lastModifiedBy>
  <cp:lastPrinted>2023-10-03T02:29:23Z</cp:lastPrinted>
  <dcterms:created xsi:type="dcterms:W3CDTF">2017-08-28T22:02:22Z</dcterms:created>
  <dcterms:modified xsi:type="dcterms:W3CDTF">2023-10-03T02:29:34Z</dcterms:modified>
</cp:coreProperties>
</file>